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X:\Programs\PRACTICE SUPPORT\1.PRACTICE SUPPORT RESOURCES\MBS\Calculators\"/>
    </mc:Choice>
  </mc:AlternateContent>
  <xr:revisionPtr revIDLastSave="0" documentId="13_ncr:1_{697E0B78-70B9-4D5F-90A6-1C6B9DFE1140}"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1" l="1"/>
  <c r="F56" i="1"/>
  <c r="F57"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3" i="1"/>
  <c r="F14" i="1"/>
  <c r="F15" i="1"/>
  <c r="F16" i="1"/>
  <c r="F11" i="1"/>
  <c r="F58" i="1" l="1"/>
</calcChain>
</file>

<file path=xl/sharedStrings.xml><?xml version="1.0" encoding="utf-8"?>
<sst xmlns="http://schemas.openxmlformats.org/spreadsheetml/2006/main" count="71" uniqueCount="63">
  <si>
    <t>GENERAL PRACTICE ITEM NUMBER CALCULATOR</t>
  </si>
  <si>
    <t>Item</t>
  </si>
  <si>
    <t>Activity</t>
  </si>
  <si>
    <t>MBS No.</t>
  </si>
  <si>
    <t>No. of Services</t>
  </si>
  <si>
    <t>MBS Fee</t>
  </si>
  <si>
    <t>Income Generated</t>
  </si>
  <si>
    <t>Routine Consultations</t>
  </si>
  <si>
    <t>Brief &lt; 5 minutes</t>
  </si>
  <si>
    <t>Standard 5 - 24 minutes</t>
  </si>
  <si>
    <t>Long 25 - 44 minutes</t>
  </si>
  <si>
    <t>Prolonged &gt; 45 minutes</t>
  </si>
  <si>
    <t>Bulk billing incentive</t>
  </si>
  <si>
    <t>Bulk billing incentive (rural)</t>
  </si>
  <si>
    <t>Health Assessmnets</t>
  </si>
  <si>
    <t>Diabetes Risk (40-49 year olds)</t>
  </si>
  <si>
    <t>701 (brief)</t>
  </si>
  <si>
    <t>703 (standard)</t>
  </si>
  <si>
    <t>705 (long)</t>
  </si>
  <si>
    <t>707 (prolonged)</t>
  </si>
  <si>
    <t>45 - 49 Year Old Health Check</t>
  </si>
  <si>
    <t>75 + Years</t>
  </si>
  <si>
    <t xml:space="preserve">Indigneous Health Assessment </t>
  </si>
  <si>
    <t>ATSI Follow Up with Nurse</t>
  </si>
  <si>
    <t>Heart Health Assessment</t>
  </si>
  <si>
    <t>Chronic Disese Management</t>
  </si>
  <si>
    <t>GP Management Plan</t>
  </si>
  <si>
    <t>Team Care Arrangement</t>
  </si>
  <si>
    <t>GPMP Review</t>
  </si>
  <si>
    <t>TCA Review</t>
  </si>
  <si>
    <t>DMMR</t>
  </si>
  <si>
    <t>Mental Health</t>
  </si>
  <si>
    <t>2700 (20-39 min)</t>
  </si>
  <si>
    <t>2701 (&gt; 40 min)</t>
  </si>
  <si>
    <t>2715 (20-39 min)</t>
  </si>
  <si>
    <t>2717 (&gt; 40 min)</t>
  </si>
  <si>
    <t>GPMHP Review</t>
  </si>
  <si>
    <t>Mental Health Consult &gt; 20 minutes</t>
  </si>
  <si>
    <t>GPMHP without Mental Health Skill Training</t>
  </si>
  <si>
    <t>GPMHP with Mental Health Skill Training</t>
  </si>
  <si>
    <t>Nurse Contribution to GPMP/TCA</t>
  </si>
  <si>
    <t>Eating Disorders</t>
  </si>
  <si>
    <t>EDTP without Mental Health Skill Training</t>
  </si>
  <si>
    <t>90250 (20-39 min)</t>
  </si>
  <si>
    <t>90251 (&gt; 40 min)</t>
  </si>
  <si>
    <t>EDTP with Mental Health Skill Training</t>
  </si>
  <si>
    <t>90252 (20-39 min)</t>
  </si>
  <si>
    <t>EDTP Review</t>
  </si>
  <si>
    <t>Women's Health</t>
  </si>
  <si>
    <t>Antenatal Attendance</t>
  </si>
  <si>
    <t>Administration of hormone implant</t>
  </si>
  <si>
    <t>Removal of hormone implant</t>
  </si>
  <si>
    <t>Insertion of IUD</t>
  </si>
  <si>
    <t>Urine pregnancy test</t>
  </si>
  <si>
    <t xml:space="preserve">Cervical Screen not done in 4 years </t>
  </si>
  <si>
    <t>Other Serivces</t>
  </si>
  <si>
    <t>ECG</t>
  </si>
  <si>
    <t>Spirometry - Diagnosis</t>
  </si>
  <si>
    <t>Spirometry - Monitor</t>
  </si>
  <si>
    <t>Total</t>
  </si>
  <si>
    <t xml:space="preserve">Disclaimer: The NBMPHN strives to ensure its information is accurate and up to date at the time of publication, however it cannot guarantee the accuracy, reliability or currency of the information included. </t>
  </si>
  <si>
    <t>Note: This resource is intended as a guide to the potential MBS optimisation.</t>
  </si>
  <si>
    <t>90253 (&gt; 40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</si>
</sst>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14">
    <border>
      <left/>
      <right/>
      <top/>
      <bottom/>
      <diagonal/>
    </border>
    <border>
      <left/>
      <right/>
      <top/>
      <bottom style="thick">
        <color theme="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0" fontId="2"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cellStyleXfs>
  <cellXfs count="52">
    <xf numFmtId="0" fontId="0" fillId="0" borderId="0" xfId="0"/>
    <xf numFmtId="0" fontId="2" fillId="0" borderId="1" xfId="1"/>
    <xf numFmtId="0" fontId="0" fillId="0" borderId="0" xfId="0" applyBorder="1"/>
    <xf numFmtId="8" fontId="0" fillId="0" borderId="0" xfId="0" applyNumberFormat="1" applyBorder="1"/>
    <xf numFmtId="8" fontId="0" fillId="0" borderId="2" xfId="0" applyNumberFormat="1" applyBorder="1"/>
    <xf numFmtId="0" fontId="0" fillId="0" borderId="0" xfId="0" applyFill="1" applyBorder="1"/>
    <xf numFmtId="0" fontId="0" fillId="0" borderId="3" xfId="0" applyBorder="1" applyAlignment="1">
      <alignment horizontal="right"/>
    </xf>
    <xf numFmtId="8" fontId="0" fillId="0" borderId="3" xfId="0" applyNumberFormat="1" applyBorder="1"/>
    <xf numFmtId="0" fontId="0" fillId="0" borderId="0" xfId="0" applyBorder="1" applyAlignment="1">
      <alignment horizontal="right"/>
    </xf>
    <xf numFmtId="0" fontId="0" fillId="0" borderId="0" xfId="0" applyBorder="1" applyAlignment="1">
      <alignment horizontal="left" vertical="center"/>
    </xf>
    <xf numFmtId="0" fontId="0" fillId="0" borderId="0" xfId="0" applyBorder="1" applyAlignment="1">
      <alignment vertical="center"/>
    </xf>
    <xf numFmtId="0" fontId="0" fillId="0" borderId="2" xfId="0" applyBorder="1" applyAlignment="1">
      <alignment vertical="center"/>
    </xf>
    <xf numFmtId="0" fontId="0" fillId="0" borderId="2" xfId="0" applyBorder="1" applyAlignment="1">
      <alignment horizontal="right"/>
    </xf>
    <xf numFmtId="0" fontId="0" fillId="0" borderId="4" xfId="0" applyBorder="1"/>
    <xf numFmtId="8" fontId="0" fillId="0" borderId="4" xfId="0" applyNumberFormat="1" applyBorder="1"/>
    <xf numFmtId="0" fontId="0" fillId="0" borderId="5" xfId="0" applyBorder="1" applyAlignment="1">
      <alignment horizontal="right"/>
    </xf>
    <xf numFmtId="0" fontId="0" fillId="0" borderId="5" xfId="0" applyBorder="1"/>
    <xf numFmtId="8" fontId="0" fillId="0" borderId="5" xfId="0" applyNumberFormat="1" applyBorder="1"/>
    <xf numFmtId="0" fontId="0" fillId="0" borderId="4" xfId="0" applyBorder="1" applyAlignment="1">
      <alignment vertical="center"/>
    </xf>
    <xf numFmtId="0" fontId="0" fillId="0" borderId="4" xfId="0" applyBorder="1" applyAlignment="1">
      <alignment horizontal="right"/>
    </xf>
    <xf numFmtId="0" fontId="0" fillId="0" borderId="5" xfId="0" applyBorder="1" applyAlignment="1">
      <alignment vertical="center"/>
    </xf>
    <xf numFmtId="0" fontId="0" fillId="0" borderId="0" xfId="0" applyFill="1" applyBorder="1" applyAlignment="1">
      <alignment vertical="center"/>
    </xf>
    <xf numFmtId="0" fontId="0" fillId="0" borderId="4" xfId="0" applyFill="1" applyBorder="1" applyAlignment="1">
      <alignment vertical="center"/>
    </xf>
    <xf numFmtId="0" fontId="0" fillId="0" borderId="5" xfId="0" applyFill="1" applyBorder="1"/>
    <xf numFmtId="0" fontId="0" fillId="0" borderId="4" xfId="0" applyFill="1" applyBorder="1"/>
    <xf numFmtId="0" fontId="3" fillId="2" borderId="0" xfId="2" applyFont="1" applyBorder="1"/>
    <xf numFmtId="8" fontId="0" fillId="0" borderId="7" xfId="0" applyNumberFormat="1" applyBorder="1" applyProtection="1">
      <protection hidden="1"/>
    </xf>
    <xf numFmtId="8" fontId="0" fillId="0" borderId="9" xfId="0" applyNumberFormat="1" applyBorder="1" applyProtection="1">
      <protection hidden="1"/>
    </xf>
    <xf numFmtId="8" fontId="0" fillId="0" borderId="11" xfId="0" applyNumberFormat="1" applyBorder="1" applyProtection="1">
      <protection hidden="1"/>
    </xf>
    <xf numFmtId="8" fontId="0" fillId="0" borderId="7" xfId="0" applyNumberFormat="1" applyFill="1" applyBorder="1" applyProtection="1">
      <protection hidden="1"/>
    </xf>
    <xf numFmtId="8" fontId="0" fillId="0" borderId="9" xfId="0" applyNumberFormat="1" applyFill="1" applyBorder="1" applyProtection="1">
      <protection hidden="1"/>
    </xf>
    <xf numFmtId="8" fontId="0" fillId="0" borderId="12" xfId="0" applyNumberFormat="1" applyFill="1" applyBorder="1" applyProtection="1">
      <protection hidden="1"/>
    </xf>
    <xf numFmtId="8" fontId="0" fillId="0" borderId="13" xfId="0" applyNumberFormat="1" applyFill="1" applyBorder="1" applyProtection="1">
      <protection hidden="1"/>
    </xf>
    <xf numFmtId="8" fontId="0" fillId="0" borderId="11" xfId="0" applyNumberFormat="1" applyFill="1" applyBorder="1" applyProtection="1">
      <protection hidden="1"/>
    </xf>
    <xf numFmtId="8" fontId="2" fillId="0" borderId="1" xfId="1" applyNumberFormat="1" applyProtection="1">
      <protection hidden="1"/>
    </xf>
    <xf numFmtId="0" fontId="0" fillId="0" borderId="5" xfId="0" applyBorder="1" applyProtection="1">
      <protection locked="0"/>
    </xf>
    <xf numFmtId="0" fontId="0" fillId="0" borderId="0" xfId="0" applyBorder="1" applyProtection="1">
      <protection locked="0"/>
    </xf>
    <xf numFmtId="0" fontId="0" fillId="0" borderId="4"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3" xfId="0" applyBorder="1" applyAlignment="1">
      <alignment horizontal="left" vertical="center"/>
    </xf>
    <xf numFmtId="0" fontId="0" fillId="0" borderId="2" xfId="0" applyBorder="1" applyAlignment="1">
      <alignment horizontal="left" vertical="center"/>
    </xf>
    <xf numFmtId="0" fontId="1" fillId="3" borderId="6" xfId="3" applyBorder="1" applyAlignment="1">
      <alignment horizontal="center" vertical="center"/>
    </xf>
    <xf numFmtId="0" fontId="1" fillId="3" borderId="8" xfId="3" applyBorder="1" applyAlignment="1">
      <alignment horizontal="center" vertical="center"/>
    </xf>
    <xf numFmtId="0" fontId="1" fillId="3" borderId="10" xfId="3" applyBorder="1" applyAlignment="1">
      <alignment horizontal="center" vertical="center"/>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2" xfId="0" applyFill="1"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Fill="1" applyBorder="1" applyAlignment="1">
      <alignment horizontal="left" vertical="center"/>
    </xf>
    <xf numFmtId="0" fontId="0" fillId="0" borderId="3" xfId="0" applyFill="1" applyBorder="1" applyAlignment="1">
      <alignment horizontal="left" vertical="center"/>
    </xf>
  </cellXfs>
  <cellStyles count="4">
    <cellStyle name="40% - Accent1" xfId="3" builtinId="31"/>
    <cellStyle name="Accent1" xfId="2" builtinId="29"/>
    <cellStyle name="Heading 1" xfId="1" builtinId="16"/>
    <cellStyle name="Normal" xfId="0" builtinId="0"/>
  </cellStyles>
  <dxfs count="2">
    <dxf>
      <font>
        <strike val="0"/>
        <u val="none"/>
        <color auto="1"/>
      </font>
      <fill>
        <patternFill>
          <bgColor theme="2"/>
        </patternFill>
      </fill>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1209675</xdr:colOff>
      <xdr:row>0</xdr:row>
      <xdr:rowOff>123825</xdr:rowOff>
    </xdr:from>
    <xdr:to>
      <xdr:col>5</xdr:col>
      <xdr:colOff>1463040</xdr:colOff>
      <xdr:row>7</xdr:row>
      <xdr:rowOff>171450</xdr:rowOff>
    </xdr:to>
    <xdr:pic>
      <xdr:nvPicPr>
        <xdr:cNvPr id="2" name="Picture 1" descr="Nepean Blue Mountains PH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123825"/>
          <a:ext cx="18764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1"/>
  <sheetViews>
    <sheetView tabSelected="1" workbookViewId="0">
      <selection activeCell="H16" sqref="H16"/>
    </sheetView>
  </sheetViews>
  <sheetFormatPr defaultRowHeight="14.4" x14ac:dyDescent="0.3"/>
  <cols>
    <col min="1" max="1" width="52.6640625" customWidth="1"/>
    <col min="2" max="2" width="41" customWidth="1"/>
    <col min="3" max="3" width="20.44140625" customWidth="1"/>
    <col min="4" max="4" width="25.44140625" customWidth="1"/>
    <col min="5" max="5" width="24.33203125" customWidth="1"/>
    <col min="6" max="6" width="27" customWidth="1"/>
  </cols>
  <sheetData>
    <row r="1" spans="1:6" x14ac:dyDescent="0.3">
      <c r="A1" s="48" t="s">
        <v>0</v>
      </c>
      <c r="B1" s="49"/>
      <c r="C1" s="49"/>
      <c r="D1" s="49"/>
      <c r="E1" s="49"/>
      <c r="F1" s="49"/>
    </row>
    <row r="2" spans="1:6" x14ac:dyDescent="0.3">
      <c r="A2" s="49"/>
      <c r="B2" s="49"/>
      <c r="C2" s="49"/>
      <c r="D2" s="49"/>
      <c r="E2" s="49"/>
      <c r="F2" s="49"/>
    </row>
    <row r="3" spans="1:6" x14ac:dyDescent="0.3">
      <c r="A3" s="49"/>
      <c r="B3" s="49"/>
      <c r="C3" s="49"/>
      <c r="D3" s="49"/>
      <c r="E3" s="49"/>
      <c r="F3" s="49"/>
    </row>
    <row r="4" spans="1:6" x14ac:dyDescent="0.3">
      <c r="A4" s="49"/>
      <c r="B4" s="49"/>
      <c r="C4" s="49"/>
      <c r="D4" s="49"/>
      <c r="E4" s="49"/>
      <c r="F4" s="49"/>
    </row>
    <row r="5" spans="1:6" x14ac:dyDescent="0.3">
      <c r="A5" s="49"/>
      <c r="B5" s="49"/>
      <c r="C5" s="49"/>
      <c r="D5" s="49"/>
      <c r="E5" s="49"/>
      <c r="F5" s="49"/>
    </row>
    <row r="6" spans="1:6" x14ac:dyDescent="0.3">
      <c r="A6" s="49"/>
      <c r="B6" s="49"/>
      <c r="C6" s="49"/>
      <c r="D6" s="49"/>
      <c r="E6" s="49"/>
      <c r="F6" s="49"/>
    </row>
    <row r="7" spans="1:6" x14ac:dyDescent="0.3">
      <c r="A7" s="49"/>
      <c r="B7" s="49"/>
      <c r="C7" s="49"/>
      <c r="D7" s="49"/>
      <c r="E7" s="49"/>
      <c r="F7" s="49"/>
    </row>
    <row r="8" spans="1:6" x14ac:dyDescent="0.3">
      <c r="A8" s="49"/>
      <c r="B8" s="49"/>
      <c r="C8" s="49"/>
      <c r="D8" s="49"/>
      <c r="E8" s="49"/>
      <c r="F8" s="49"/>
    </row>
    <row r="9" spans="1:6" x14ac:dyDescent="0.3">
      <c r="A9" s="49"/>
      <c r="B9" s="49"/>
      <c r="C9" s="49"/>
      <c r="D9" s="49"/>
      <c r="E9" s="49"/>
      <c r="F9" s="49"/>
    </row>
    <row r="10" spans="1:6" ht="15" thickBot="1" x14ac:dyDescent="0.35">
      <c r="A10" s="25" t="s">
        <v>1</v>
      </c>
      <c r="B10" s="25" t="s">
        <v>2</v>
      </c>
      <c r="C10" s="25" t="s">
        <v>3</v>
      </c>
      <c r="D10" s="25" t="s">
        <v>4</v>
      </c>
      <c r="E10" s="25" t="s">
        <v>5</v>
      </c>
      <c r="F10" s="25" t="s">
        <v>6</v>
      </c>
    </row>
    <row r="11" spans="1:6" x14ac:dyDescent="0.3">
      <c r="A11" s="42" t="s">
        <v>7</v>
      </c>
      <c r="B11" s="16" t="s">
        <v>8</v>
      </c>
      <c r="C11" s="16">
        <v>3</v>
      </c>
      <c r="D11" s="35"/>
      <c r="E11" s="17">
        <v>18.2</v>
      </c>
      <c r="F11" s="26">
        <f>E11*D11</f>
        <v>0</v>
      </c>
    </row>
    <row r="12" spans="1:6" x14ac:dyDescent="0.3">
      <c r="A12" s="43"/>
      <c r="B12" s="2" t="s">
        <v>9</v>
      </c>
      <c r="C12" s="2">
        <v>23</v>
      </c>
      <c r="D12" s="36"/>
      <c r="E12" s="3">
        <v>39.75</v>
      </c>
      <c r="F12" s="27">
        <v>0</v>
      </c>
    </row>
    <row r="13" spans="1:6" x14ac:dyDescent="0.3">
      <c r="A13" s="43"/>
      <c r="B13" s="2" t="s">
        <v>10</v>
      </c>
      <c r="C13" s="2">
        <v>36</v>
      </c>
      <c r="D13" s="36"/>
      <c r="E13" s="3">
        <v>76.95</v>
      </c>
      <c r="F13" s="27">
        <f t="shared" ref="F13:F20" si="0">E13*D13</f>
        <v>0</v>
      </c>
    </row>
    <row r="14" spans="1:6" x14ac:dyDescent="0.3">
      <c r="A14" s="43"/>
      <c r="B14" s="2" t="s">
        <v>11</v>
      </c>
      <c r="C14" s="2">
        <v>44</v>
      </c>
      <c r="D14" s="36"/>
      <c r="E14" s="3">
        <v>113.3</v>
      </c>
      <c r="F14" s="27">
        <f t="shared" si="0"/>
        <v>0</v>
      </c>
    </row>
    <row r="15" spans="1:6" x14ac:dyDescent="0.3">
      <c r="A15" s="43"/>
      <c r="B15" s="2" t="s">
        <v>12</v>
      </c>
      <c r="C15" s="2">
        <v>10990</v>
      </c>
      <c r="D15" s="36"/>
      <c r="E15" s="3">
        <v>7.75</v>
      </c>
      <c r="F15" s="27">
        <f t="shared" si="0"/>
        <v>0</v>
      </c>
    </row>
    <row r="16" spans="1:6" ht="15" thickBot="1" x14ac:dyDescent="0.35">
      <c r="A16" s="44"/>
      <c r="B16" s="13" t="s">
        <v>13</v>
      </c>
      <c r="C16" s="13">
        <v>10991</v>
      </c>
      <c r="D16" s="37"/>
      <c r="E16" s="14">
        <v>11.8</v>
      </c>
      <c r="F16" s="28">
        <f t="shared" si="0"/>
        <v>0</v>
      </c>
    </row>
    <row r="17" spans="1:6" x14ac:dyDescent="0.3">
      <c r="A17" s="42" t="s">
        <v>14</v>
      </c>
      <c r="B17" s="46" t="s">
        <v>15</v>
      </c>
      <c r="C17" s="15" t="s">
        <v>16</v>
      </c>
      <c r="D17" s="35"/>
      <c r="E17" s="17">
        <v>62.75</v>
      </c>
      <c r="F17" s="29">
        <f t="shared" si="0"/>
        <v>0</v>
      </c>
    </row>
    <row r="18" spans="1:6" x14ac:dyDescent="0.3">
      <c r="A18" s="43"/>
      <c r="B18" s="50"/>
      <c r="C18" s="8" t="s">
        <v>17</v>
      </c>
      <c r="D18" s="36"/>
      <c r="E18" s="3">
        <v>145.80000000000001</v>
      </c>
      <c r="F18" s="30">
        <f t="shared" si="0"/>
        <v>0</v>
      </c>
    </row>
    <row r="19" spans="1:6" x14ac:dyDescent="0.3">
      <c r="A19" s="43"/>
      <c r="B19" s="50"/>
      <c r="C19" s="8" t="s">
        <v>18</v>
      </c>
      <c r="D19" s="36"/>
      <c r="E19" s="3">
        <v>201.15</v>
      </c>
      <c r="F19" s="30">
        <f t="shared" si="0"/>
        <v>0</v>
      </c>
    </row>
    <row r="20" spans="1:6" ht="15" thickBot="1" x14ac:dyDescent="0.35">
      <c r="A20" s="43"/>
      <c r="B20" s="47"/>
      <c r="C20" s="12" t="s">
        <v>19</v>
      </c>
      <c r="D20" s="38"/>
      <c r="E20" s="4">
        <v>284.2</v>
      </c>
      <c r="F20" s="31">
        <f t="shared" si="0"/>
        <v>0</v>
      </c>
    </row>
    <row r="21" spans="1:6" x14ac:dyDescent="0.3">
      <c r="A21" s="43"/>
      <c r="B21" s="51" t="s">
        <v>20</v>
      </c>
      <c r="C21" s="6" t="s">
        <v>16</v>
      </c>
      <c r="D21" s="39"/>
      <c r="E21" s="17">
        <v>62.75</v>
      </c>
      <c r="F21" s="32">
        <f t="shared" ref="F21:F57" si="1">E21*D21</f>
        <v>0</v>
      </c>
    </row>
    <row r="22" spans="1:6" x14ac:dyDescent="0.3">
      <c r="A22" s="43"/>
      <c r="B22" s="50"/>
      <c r="C22" s="8" t="s">
        <v>17</v>
      </c>
      <c r="D22" s="36"/>
      <c r="E22" s="3">
        <v>145.80000000000001</v>
      </c>
      <c r="F22" s="30">
        <f t="shared" si="1"/>
        <v>0</v>
      </c>
    </row>
    <row r="23" spans="1:6" x14ac:dyDescent="0.3">
      <c r="A23" s="43"/>
      <c r="B23" s="50"/>
      <c r="C23" s="8" t="s">
        <v>18</v>
      </c>
      <c r="D23" s="36"/>
      <c r="E23" s="3">
        <v>201.15</v>
      </c>
      <c r="F23" s="30">
        <f t="shared" si="1"/>
        <v>0</v>
      </c>
    </row>
    <row r="24" spans="1:6" ht="15" thickBot="1" x14ac:dyDescent="0.35">
      <c r="A24" s="43"/>
      <c r="B24" s="47"/>
      <c r="C24" s="12" t="s">
        <v>19</v>
      </c>
      <c r="D24" s="38"/>
      <c r="E24" s="4">
        <v>284.2</v>
      </c>
      <c r="F24" s="31">
        <f t="shared" si="1"/>
        <v>0</v>
      </c>
    </row>
    <row r="25" spans="1:6" x14ac:dyDescent="0.3">
      <c r="A25" s="43"/>
      <c r="B25" s="51" t="s">
        <v>21</v>
      </c>
      <c r="C25" s="6" t="s">
        <v>16</v>
      </c>
      <c r="D25" s="39"/>
      <c r="E25" s="17">
        <v>62.75</v>
      </c>
      <c r="F25" s="32">
        <f t="shared" si="1"/>
        <v>0</v>
      </c>
    </row>
    <row r="26" spans="1:6" x14ac:dyDescent="0.3">
      <c r="A26" s="43"/>
      <c r="B26" s="50"/>
      <c r="C26" s="8" t="s">
        <v>17</v>
      </c>
      <c r="D26" s="36"/>
      <c r="E26" s="3">
        <v>145.80000000000001</v>
      </c>
      <c r="F26" s="30">
        <f t="shared" si="1"/>
        <v>0</v>
      </c>
    </row>
    <row r="27" spans="1:6" x14ac:dyDescent="0.3">
      <c r="A27" s="43"/>
      <c r="B27" s="50"/>
      <c r="C27" s="8" t="s">
        <v>18</v>
      </c>
      <c r="D27" s="36"/>
      <c r="E27" s="3">
        <v>201.15</v>
      </c>
      <c r="F27" s="30">
        <f t="shared" si="1"/>
        <v>0</v>
      </c>
    </row>
    <row r="28" spans="1:6" x14ac:dyDescent="0.3">
      <c r="A28" s="43"/>
      <c r="B28" s="47"/>
      <c r="C28" s="12" t="s">
        <v>19</v>
      </c>
      <c r="D28" s="38"/>
      <c r="E28" s="4">
        <v>284.2</v>
      </c>
      <c r="F28" s="31">
        <f t="shared" si="1"/>
        <v>0</v>
      </c>
    </row>
    <row r="29" spans="1:6" x14ac:dyDescent="0.3">
      <c r="A29" s="43"/>
      <c r="B29" s="9" t="s">
        <v>22</v>
      </c>
      <c r="C29" s="8">
        <v>715</v>
      </c>
      <c r="D29" s="36"/>
      <c r="E29" s="3">
        <v>224.4</v>
      </c>
      <c r="F29" s="30">
        <f t="shared" si="1"/>
        <v>0</v>
      </c>
    </row>
    <row r="30" spans="1:6" x14ac:dyDescent="0.3">
      <c r="A30" s="43"/>
      <c r="B30" s="11" t="s">
        <v>23</v>
      </c>
      <c r="C30" s="12">
        <v>10987</v>
      </c>
      <c r="D30" s="38"/>
      <c r="E30" s="4">
        <v>25.35</v>
      </c>
      <c r="F30" s="31">
        <f t="shared" si="1"/>
        <v>0</v>
      </c>
    </row>
    <row r="31" spans="1:6" ht="15" thickBot="1" x14ac:dyDescent="0.35">
      <c r="A31" s="44"/>
      <c r="B31" s="18" t="s">
        <v>24</v>
      </c>
      <c r="C31" s="19">
        <v>699</v>
      </c>
      <c r="D31" s="37"/>
      <c r="E31" s="14">
        <v>76.95</v>
      </c>
      <c r="F31" s="33">
        <f t="shared" si="1"/>
        <v>0</v>
      </c>
    </row>
    <row r="32" spans="1:6" x14ac:dyDescent="0.3">
      <c r="A32" s="42" t="s">
        <v>25</v>
      </c>
      <c r="B32" s="20" t="s">
        <v>26</v>
      </c>
      <c r="C32" s="15">
        <v>721</v>
      </c>
      <c r="D32" s="35"/>
      <c r="E32" s="17">
        <v>152.5</v>
      </c>
      <c r="F32" s="29">
        <f t="shared" si="1"/>
        <v>0</v>
      </c>
    </row>
    <row r="33" spans="1:6" x14ac:dyDescent="0.3">
      <c r="A33" s="43"/>
      <c r="B33" s="10" t="s">
        <v>27</v>
      </c>
      <c r="C33" s="8">
        <v>723</v>
      </c>
      <c r="D33" s="36"/>
      <c r="E33" s="3">
        <v>120.85</v>
      </c>
      <c r="F33" s="30">
        <f t="shared" si="1"/>
        <v>0</v>
      </c>
    </row>
    <row r="34" spans="1:6" x14ac:dyDescent="0.3">
      <c r="A34" s="43"/>
      <c r="B34" s="10" t="s">
        <v>28</v>
      </c>
      <c r="C34" s="8">
        <v>732</v>
      </c>
      <c r="D34" s="36"/>
      <c r="E34" s="3">
        <v>76.150000000000006</v>
      </c>
      <c r="F34" s="30">
        <f t="shared" si="1"/>
        <v>0</v>
      </c>
    </row>
    <row r="35" spans="1:6" x14ac:dyDescent="0.3">
      <c r="A35" s="43"/>
      <c r="B35" s="10" t="s">
        <v>29</v>
      </c>
      <c r="C35" s="8">
        <v>732</v>
      </c>
      <c r="D35" s="36"/>
      <c r="E35" s="3">
        <v>76.150000000000006</v>
      </c>
      <c r="F35" s="30">
        <f t="shared" si="1"/>
        <v>0</v>
      </c>
    </row>
    <row r="36" spans="1:6" x14ac:dyDescent="0.3">
      <c r="A36" s="43"/>
      <c r="B36" s="10" t="s">
        <v>40</v>
      </c>
      <c r="C36" s="8">
        <v>10997</v>
      </c>
      <c r="D36" s="36"/>
      <c r="E36" s="3">
        <v>12.7</v>
      </c>
      <c r="F36" s="30">
        <f t="shared" si="1"/>
        <v>0</v>
      </c>
    </row>
    <row r="37" spans="1:6" ht="15" thickBot="1" x14ac:dyDescent="0.35">
      <c r="A37" s="44"/>
      <c r="B37" s="18" t="s">
        <v>30</v>
      </c>
      <c r="C37" s="19">
        <v>900</v>
      </c>
      <c r="D37" s="37"/>
      <c r="E37" s="14">
        <v>163.69999999999999</v>
      </c>
      <c r="F37" s="33">
        <f t="shared" si="1"/>
        <v>0</v>
      </c>
    </row>
    <row r="38" spans="1:6" x14ac:dyDescent="0.3">
      <c r="A38" s="42" t="s">
        <v>31</v>
      </c>
      <c r="B38" s="45" t="s">
        <v>38</v>
      </c>
      <c r="C38" s="15" t="s">
        <v>32</v>
      </c>
      <c r="D38" s="35"/>
      <c r="E38" s="17">
        <v>75.8</v>
      </c>
      <c r="F38" s="29">
        <f t="shared" si="1"/>
        <v>0</v>
      </c>
    </row>
    <row r="39" spans="1:6" x14ac:dyDescent="0.3">
      <c r="A39" s="43"/>
      <c r="B39" s="41"/>
      <c r="C39" s="12" t="s">
        <v>33</v>
      </c>
      <c r="D39" s="38"/>
      <c r="E39" s="4">
        <v>111.6</v>
      </c>
      <c r="F39" s="31">
        <f t="shared" si="1"/>
        <v>0</v>
      </c>
    </row>
    <row r="40" spans="1:6" x14ac:dyDescent="0.3">
      <c r="A40" s="43"/>
      <c r="B40" s="40" t="s">
        <v>39</v>
      </c>
      <c r="C40" s="6" t="s">
        <v>34</v>
      </c>
      <c r="D40" s="39"/>
      <c r="E40" s="7">
        <v>96.25</v>
      </c>
      <c r="F40" s="32">
        <f t="shared" si="1"/>
        <v>0</v>
      </c>
    </row>
    <row r="41" spans="1:6" x14ac:dyDescent="0.3">
      <c r="A41" s="43"/>
      <c r="B41" s="41"/>
      <c r="C41" s="12" t="s">
        <v>35</v>
      </c>
      <c r="D41" s="38"/>
      <c r="E41" s="4">
        <v>141.80000000000001</v>
      </c>
      <c r="F41" s="31">
        <f t="shared" si="1"/>
        <v>0</v>
      </c>
    </row>
    <row r="42" spans="1:6" x14ac:dyDescent="0.3">
      <c r="A42" s="43"/>
      <c r="B42" s="21" t="s">
        <v>36</v>
      </c>
      <c r="C42" s="8">
        <v>2712</v>
      </c>
      <c r="D42" s="36"/>
      <c r="E42" s="3">
        <v>75.8</v>
      </c>
      <c r="F42" s="30">
        <f t="shared" si="1"/>
        <v>0</v>
      </c>
    </row>
    <row r="43" spans="1:6" ht="15" thickBot="1" x14ac:dyDescent="0.35">
      <c r="A43" s="44"/>
      <c r="B43" s="22" t="s">
        <v>37</v>
      </c>
      <c r="C43" s="19">
        <v>2713</v>
      </c>
      <c r="D43" s="37"/>
      <c r="E43" s="14">
        <v>75.8</v>
      </c>
      <c r="F43" s="33">
        <f t="shared" si="1"/>
        <v>0</v>
      </c>
    </row>
    <row r="44" spans="1:6" x14ac:dyDescent="0.3">
      <c r="A44" s="42" t="s">
        <v>41</v>
      </c>
      <c r="B44" s="46" t="s">
        <v>42</v>
      </c>
      <c r="C44" s="15" t="s">
        <v>43</v>
      </c>
      <c r="D44" s="35"/>
      <c r="E44" s="17">
        <v>75.8</v>
      </c>
      <c r="F44" s="29">
        <f t="shared" si="1"/>
        <v>0</v>
      </c>
    </row>
    <row r="45" spans="1:6" x14ac:dyDescent="0.3">
      <c r="A45" s="43"/>
      <c r="B45" s="47"/>
      <c r="C45" s="12" t="s">
        <v>44</v>
      </c>
      <c r="D45" s="38"/>
      <c r="E45" s="4">
        <v>111.6</v>
      </c>
      <c r="F45" s="31">
        <f t="shared" si="1"/>
        <v>0</v>
      </c>
    </row>
    <row r="46" spans="1:6" x14ac:dyDescent="0.3">
      <c r="A46" s="43"/>
      <c r="B46" s="40" t="s">
        <v>45</v>
      </c>
      <c r="C46" s="6" t="s">
        <v>46</v>
      </c>
      <c r="D46" s="39"/>
      <c r="E46" s="7">
        <v>96.25</v>
      </c>
      <c r="F46" s="32">
        <f t="shared" si="1"/>
        <v>0</v>
      </c>
    </row>
    <row r="47" spans="1:6" x14ac:dyDescent="0.3">
      <c r="A47" s="43"/>
      <c r="B47" s="41"/>
      <c r="C47" s="12" t="s">
        <v>62</v>
      </c>
      <c r="D47" s="38"/>
      <c r="E47" s="4">
        <v>141.80000000000001</v>
      </c>
      <c r="F47" s="31">
        <f t="shared" si="1"/>
        <v>0</v>
      </c>
    </row>
    <row r="48" spans="1:6" ht="15" thickBot="1" x14ac:dyDescent="0.35">
      <c r="A48" s="44"/>
      <c r="B48" s="13" t="s">
        <v>47</v>
      </c>
      <c r="C48" s="13">
        <v>90264</v>
      </c>
      <c r="D48" s="37"/>
      <c r="E48" s="14">
        <v>75.8</v>
      </c>
      <c r="F48" s="33">
        <f t="shared" si="1"/>
        <v>0</v>
      </c>
    </row>
    <row r="49" spans="1:6" x14ac:dyDescent="0.3">
      <c r="A49" s="42" t="s">
        <v>48</v>
      </c>
      <c r="B49" s="16" t="s">
        <v>49</v>
      </c>
      <c r="C49" s="16">
        <v>16500</v>
      </c>
      <c r="D49" s="35"/>
      <c r="E49" s="17">
        <v>49.85</v>
      </c>
      <c r="F49" s="29">
        <f t="shared" si="1"/>
        <v>0</v>
      </c>
    </row>
    <row r="50" spans="1:6" x14ac:dyDescent="0.3">
      <c r="A50" s="43"/>
      <c r="B50" s="2" t="s">
        <v>50</v>
      </c>
      <c r="C50" s="2">
        <v>14206</v>
      </c>
      <c r="D50" s="36"/>
      <c r="E50" s="3">
        <v>37.65</v>
      </c>
      <c r="F50" s="30">
        <f t="shared" si="1"/>
        <v>0</v>
      </c>
    </row>
    <row r="51" spans="1:6" x14ac:dyDescent="0.3">
      <c r="A51" s="43"/>
      <c r="B51" s="2" t="s">
        <v>51</v>
      </c>
      <c r="C51" s="2">
        <v>30062</v>
      </c>
      <c r="D51" s="36"/>
      <c r="E51" s="3">
        <v>64.2</v>
      </c>
      <c r="F51" s="30">
        <f t="shared" si="1"/>
        <v>0</v>
      </c>
    </row>
    <row r="52" spans="1:6" x14ac:dyDescent="0.3">
      <c r="A52" s="43"/>
      <c r="B52" s="2" t="s">
        <v>52</v>
      </c>
      <c r="C52" s="2">
        <v>35503</v>
      </c>
      <c r="D52" s="36"/>
      <c r="E52" s="3">
        <v>64.2</v>
      </c>
      <c r="F52" s="30">
        <f t="shared" si="1"/>
        <v>0</v>
      </c>
    </row>
    <row r="53" spans="1:6" x14ac:dyDescent="0.3">
      <c r="A53" s="43"/>
      <c r="B53" s="2" t="s">
        <v>53</v>
      </c>
      <c r="C53" s="2">
        <v>73806</v>
      </c>
      <c r="D53" s="36"/>
      <c r="E53" s="3">
        <v>10.15</v>
      </c>
      <c r="F53" s="30">
        <f t="shared" si="1"/>
        <v>0</v>
      </c>
    </row>
    <row r="54" spans="1:6" ht="15" thickBot="1" x14ac:dyDescent="0.35">
      <c r="A54" s="44"/>
      <c r="B54" s="13" t="s">
        <v>54</v>
      </c>
      <c r="C54" s="13">
        <v>2497</v>
      </c>
      <c r="D54" s="37"/>
      <c r="E54" s="14">
        <v>17.899999999999999</v>
      </c>
      <c r="F54" s="33">
        <f t="shared" si="1"/>
        <v>0</v>
      </c>
    </row>
    <row r="55" spans="1:6" x14ac:dyDescent="0.3">
      <c r="A55" s="42" t="s">
        <v>55</v>
      </c>
      <c r="B55" s="23" t="s">
        <v>56</v>
      </c>
      <c r="C55" s="23">
        <v>11707</v>
      </c>
      <c r="D55" s="35"/>
      <c r="E55" s="17">
        <v>19.45</v>
      </c>
      <c r="F55" s="30">
        <f t="shared" si="1"/>
        <v>0</v>
      </c>
    </row>
    <row r="56" spans="1:6" x14ac:dyDescent="0.3">
      <c r="A56" s="43"/>
      <c r="B56" s="5" t="s">
        <v>57</v>
      </c>
      <c r="C56" s="5">
        <v>11505</v>
      </c>
      <c r="D56" s="36"/>
      <c r="E56" s="3">
        <v>43.5</v>
      </c>
      <c r="F56" s="30">
        <f t="shared" si="1"/>
        <v>0</v>
      </c>
    </row>
    <row r="57" spans="1:6" ht="15" thickBot="1" x14ac:dyDescent="0.35">
      <c r="A57" s="44"/>
      <c r="B57" s="24" t="s">
        <v>58</v>
      </c>
      <c r="C57" s="24">
        <v>11506</v>
      </c>
      <c r="D57" s="37"/>
      <c r="E57" s="14">
        <v>21.75</v>
      </c>
      <c r="F57" s="33">
        <f t="shared" si="1"/>
        <v>0</v>
      </c>
    </row>
    <row r="58" spans="1:6" ht="20.399999999999999" thickBot="1" x14ac:dyDescent="0.45">
      <c r="E58" s="1" t="s">
        <v>59</v>
      </c>
      <c r="F58" s="34">
        <f>SUM(F11:F57)</f>
        <v>0</v>
      </c>
    </row>
    <row r="59" spans="1:6" ht="15" thickTop="1" x14ac:dyDescent="0.3"/>
    <row r="60" spans="1:6" x14ac:dyDescent="0.3">
      <c r="A60" t="s">
        <v>61</v>
      </c>
    </row>
    <row r="61" spans="1:6" x14ac:dyDescent="0.3">
      <c r="A61" t="s">
        <v>60</v>
      </c>
    </row>
  </sheetData>
  <sheetProtection sheet="1" objects="1" scenarios="1"/>
  <mergeCells count="15">
    <mergeCell ref="A1:F9"/>
    <mergeCell ref="A11:A16"/>
    <mergeCell ref="B17:B20"/>
    <mergeCell ref="B21:B24"/>
    <mergeCell ref="B25:B28"/>
    <mergeCell ref="A17:A31"/>
    <mergeCell ref="B46:B47"/>
    <mergeCell ref="A44:A48"/>
    <mergeCell ref="A49:A54"/>
    <mergeCell ref="A55:A57"/>
    <mergeCell ref="A32:A37"/>
    <mergeCell ref="B38:B39"/>
    <mergeCell ref="B40:B41"/>
    <mergeCell ref="A38:A43"/>
    <mergeCell ref="B44:B45"/>
  </mergeCells>
  <conditionalFormatting sqref="D11:D57">
    <cfRule type="containsBlanks" dxfId="1" priority="2">
      <formula>LEN(TRIM(D11))=0</formula>
    </cfRule>
    <cfRule type="containsBlanks" dxfId="0" priority="1">
      <formula>LEN(TRIM(D11))=0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NBMML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Kirrilee Barlow</dc:creator>
  <cp:lastModifiedBy>Gabrielle Treble</cp:lastModifiedBy>
  <dcterms:created xsi:type="dcterms:W3CDTF">2021-05-07T03:05:02Z</dcterms:created>
  <dcterms:modified xsi:type="dcterms:W3CDTF">2022-07-28T05:41:09Z</dcterms:modified>
</cp:coreProperties>
</file>